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<sst xmlns="http://schemas.openxmlformats.org/spreadsheetml/2006/main" uniqueCount="17">
  <si>
    <t>Table 1</t>
  </si>
  <si>
    <r>
      <rPr>
        <b val="1"/>
        <sz val="10"/>
        <color indexed="8"/>
        <rFont val="Helvetica Neue"/>
      </rPr>
      <t>Allied Concrete Systems, LLC Office # 469-647-5180 </t>
    </r>
    <r>
      <rPr>
        <b val="1"/>
        <u val="single"/>
        <sz val="9"/>
        <color indexed="13"/>
        <rFont val="Helvetica Neue"/>
      </rPr>
      <t>service@alliedconcretesystems.com</t>
    </r>
    <r>
      <rPr>
        <b val="1"/>
        <sz val="10"/>
        <color indexed="8"/>
        <rFont val="Helvetica Neue"/>
      </rPr>
      <t> </t>
    </r>
    <r>
      <rPr>
        <b val="1"/>
        <u val="single"/>
        <sz val="10"/>
        <color indexed="13"/>
        <rFont val="Helvetica Neue"/>
      </rPr>
      <t>www.alliedconcretesystems.com</t>
    </r>
  </si>
  <si>
    <t>Stained Concrete Pricing! (Residential)</t>
  </si>
  <si>
    <t>Sq.Ft. Amount</t>
  </si>
  <si>
    <t># of Bed Rooms</t>
  </si>
  <si>
    <t># of Bath Rooms</t>
  </si>
  <si>
    <t>Total = $</t>
  </si>
  <si>
    <t>Grand Total = $</t>
  </si>
  <si>
    <t>Floor Demo</t>
  </si>
  <si>
    <t>Carpet Removal (and haul off)</t>
  </si>
  <si>
    <t>Ceramic Tile Removal  (and haul off)</t>
  </si>
  <si>
    <t>Wood Floor Removal (and haul off)</t>
  </si>
  <si>
    <t>Luxury Vinyl Removal (and haul off)</t>
  </si>
  <si>
    <t>Linolium Removal (and haul off)</t>
  </si>
  <si>
    <t>Stained Concrete</t>
  </si>
  <si>
    <t>Single Color Stained Concrete Floor</t>
  </si>
  <si>
    <t>Score Tile Lines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</si>
</sst>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"/>
    <numFmt numFmtId="60" formatCode="&quot;$&quot;0.00"/>
  </numFmts>
  <fonts count="1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b val="1"/>
      <u val="single"/>
      <sz val="9"/>
      <color indexed="13"/>
      <name val="Helvetica Neue"/>
    </font>
    <font>
      <b val="1"/>
      <u val="single"/>
      <sz val="10"/>
      <color indexed="13"/>
      <name val="Helvetica Neue"/>
    </font>
    <font>
      <b val="1"/>
      <sz val="37"/>
      <color indexed="8"/>
      <name val="Helvetica Neue"/>
    </font>
    <font>
      <b val="1"/>
      <sz val="10"/>
      <color indexed="14"/>
      <name val="Helvetica Neue"/>
    </font>
    <font>
      <b val="1"/>
      <sz val="10"/>
      <color indexed="19"/>
      <name val="Helvetica Neue"/>
    </font>
    <font>
      <b val="1"/>
      <sz val="14"/>
      <color indexed="19"/>
      <name val="Helvetica Neue"/>
    </font>
    <font>
      <b val="1"/>
      <sz val="10"/>
      <color indexed="20"/>
      <name val="Helvetica Neue"/>
    </font>
    <font>
      <sz val="10"/>
      <color indexed="14"/>
      <name val="Helvetica Neue"/>
    </font>
    <font>
      <sz val="10"/>
      <color indexed="19"/>
      <name val="Helvetica Neue"/>
    </font>
    <font>
      <b val="1"/>
      <sz val="10"/>
      <color indexed="25"/>
      <name val="Helvetica Neue"/>
    </font>
    <font>
      <b val="1"/>
      <sz val="10"/>
      <color indexed="27"/>
      <name val="Helvetica Neue"/>
    </font>
    <font>
      <sz val="10"/>
      <color indexed="27"/>
      <name val="Helvetica Neue"/>
    </font>
    <font>
      <b val="1"/>
      <sz val="10"/>
      <color indexed="32"/>
      <name val="Helvetica Neue"/>
    </font>
    <font>
      <b val="1"/>
      <sz val="10"/>
      <color indexed="9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3"/>
        <bgColor auto="1"/>
      </patternFill>
    </fill>
  </fills>
  <borders count="9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/>
      <bottom style="thin">
        <color indexed="17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7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1"/>
      </left>
      <right style="thin">
        <color indexed="17"/>
      </right>
      <top style="thin">
        <color indexed="17"/>
      </top>
      <bottom style="thin">
        <color indexed="11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1"/>
      </bottom>
      <diagonal/>
    </border>
    <border>
      <left style="medium">
        <color indexed="8"/>
      </left>
      <right style="thin">
        <color indexed="22"/>
      </right>
      <top style="thin">
        <color indexed="17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18"/>
      </top>
      <bottom/>
      <diagonal/>
    </border>
    <border>
      <left style="thin">
        <color indexed="22"/>
      </left>
      <right style="thin">
        <color indexed="16"/>
      </right>
      <top style="thin">
        <color indexed="17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22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medium">
        <color indexed="8"/>
      </right>
      <top style="thin">
        <color indexed="11"/>
      </top>
      <bottom style="thin">
        <color indexed="22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26"/>
      </bottom>
      <diagonal/>
    </border>
    <border>
      <left style="thin">
        <color indexed="17"/>
      </left>
      <right style="medium">
        <color indexed="8"/>
      </right>
      <top style="thin">
        <color indexed="22"/>
      </top>
      <bottom style="thin">
        <color indexed="26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26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26"/>
      </bottom>
      <diagonal/>
    </border>
    <border>
      <left style="thin">
        <color indexed="11"/>
      </left>
      <right/>
      <top style="thin">
        <color indexed="11"/>
      </top>
      <bottom style="thin">
        <color indexed="26"/>
      </bottom>
      <diagonal/>
    </border>
    <border>
      <left/>
      <right style="thin">
        <color indexed="16"/>
      </right>
      <top style="thin">
        <color indexed="11"/>
      </top>
      <bottom style="thin">
        <color indexed="26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26"/>
      </bottom>
      <diagonal/>
    </border>
    <border>
      <left style="thin">
        <color indexed="11"/>
      </left>
      <right style="thin">
        <color indexed="17"/>
      </right>
      <top style="thin">
        <color indexed="26"/>
      </top>
      <bottom style="thin">
        <color indexed="14"/>
      </bottom>
      <diagonal/>
    </border>
    <border>
      <left style="thin">
        <color indexed="17"/>
      </left>
      <right style="medium">
        <color indexed="8"/>
      </right>
      <top style="thin">
        <color indexed="26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26"/>
      </top>
      <bottom style="thin">
        <color indexed="14"/>
      </bottom>
      <diagonal/>
    </border>
    <border>
      <left style="medium">
        <color indexed="8"/>
      </left>
      <right style="thin">
        <color indexed="11"/>
      </right>
      <top style="thin">
        <color indexed="26"/>
      </top>
      <bottom style="thin">
        <color indexed="14"/>
      </bottom>
      <diagonal/>
    </border>
    <border>
      <left style="thin">
        <color indexed="11"/>
      </left>
      <right/>
      <top style="thin">
        <color indexed="26"/>
      </top>
      <bottom style="thin">
        <color indexed="14"/>
      </bottom>
      <diagonal/>
    </border>
    <border>
      <left/>
      <right style="thin">
        <color indexed="16"/>
      </right>
      <top style="thin">
        <color indexed="26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26"/>
      </top>
      <bottom style="thin">
        <color indexed="14"/>
      </bottom>
      <diagonal/>
    </border>
    <border>
      <left style="thin">
        <color indexed="11"/>
      </left>
      <right style="thin">
        <color indexed="17"/>
      </right>
      <top style="thin">
        <color indexed="14"/>
      </top>
      <bottom style="thin">
        <color indexed="11"/>
      </bottom>
      <diagonal/>
    </border>
    <border>
      <left style="thin">
        <color indexed="17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4"/>
      </top>
      <bottom style="medium">
        <color indexed="8"/>
      </bottom>
      <diagonal/>
    </border>
    <border>
      <left style="thin">
        <color indexed="11"/>
      </left>
      <right/>
      <top style="thin">
        <color indexed="14"/>
      </top>
      <bottom style="thin">
        <color indexed="26"/>
      </bottom>
      <diagonal/>
    </border>
    <border>
      <left/>
      <right style="thin">
        <color indexed="16"/>
      </right>
      <top style="thin">
        <color indexed="14"/>
      </top>
      <bottom style="thin">
        <color indexed="26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26"/>
      </right>
      <top style="medium">
        <color indexed="8"/>
      </top>
      <bottom style="thin">
        <color indexed="1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14"/>
      </right>
      <top style="thin">
        <color indexed="26"/>
      </top>
      <bottom style="thin">
        <color indexed="26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ck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thin">
        <color indexed="22"/>
      </right>
      <top style="thin">
        <color indexed="11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6"/>
      </top>
      <bottom style="thick">
        <color indexed="8"/>
      </bottom>
      <diagonal/>
    </border>
    <border>
      <left style="thin">
        <color indexed="22"/>
      </left>
      <right style="thin">
        <color indexed="16"/>
      </right>
      <top style="thin">
        <color indexed="26"/>
      </top>
      <bottom style="thick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ck">
        <color indexed="8"/>
      </bottom>
      <diagonal/>
    </border>
    <border>
      <left style="thick">
        <color indexed="8"/>
      </left>
      <right style="thin">
        <color indexed="17"/>
      </right>
      <top style="thick">
        <color indexed="8"/>
      </top>
      <bottom style="thick">
        <color indexed="8"/>
      </bottom>
      <diagonal/>
    </border>
    <border>
      <left style="thin">
        <color indexed="17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29"/>
      </right>
      <top style="thick">
        <color indexed="8"/>
      </top>
      <bottom style="thick">
        <color indexed="8"/>
      </bottom>
      <diagonal/>
    </border>
    <border>
      <left style="thin">
        <color indexed="29"/>
      </left>
      <right style="thin">
        <color indexed="31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7"/>
      </right>
      <top style="thick">
        <color indexed="8"/>
      </top>
      <bottom style="thin">
        <color indexed="11"/>
      </bottom>
      <diagonal/>
    </border>
    <border>
      <left style="thin">
        <color indexed="17"/>
      </left>
      <right style="medium">
        <color indexed="8"/>
      </right>
      <top style="thick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22"/>
      </right>
      <top style="thick">
        <color indexed="8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ck">
        <color indexed="8"/>
      </top>
      <bottom style="thin">
        <color indexed="11"/>
      </bottom>
      <diagonal/>
    </border>
    <border>
      <left style="thin">
        <color indexed="22"/>
      </left>
      <right style="thin">
        <color indexed="16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ck">
        <color indexed="8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11"/>
      </top>
      <bottom style="thick">
        <color indexed="8"/>
      </bottom>
      <diagonal/>
    </border>
    <border>
      <left style="thin">
        <color indexed="22"/>
      </left>
      <right style="thin">
        <color indexed="16"/>
      </right>
      <top style="thin">
        <color indexed="11"/>
      </top>
      <bottom style="thick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ck">
        <color indexed="8"/>
      </bottom>
      <diagonal/>
    </border>
    <border>
      <left style="medium">
        <color indexed="8"/>
      </left>
      <right style="thin">
        <color indexed="22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16"/>
      </right>
      <top style="thick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1" fillId="2" borderId="4" applyNumberFormat="1" applyFont="1" applyFill="1" applyBorder="1" applyAlignment="1" applyProtection="0">
      <alignment horizontal="center" vertical="center"/>
    </xf>
    <xf numFmtId="0" fontId="1" fillId="2" borderId="5" applyNumberFormat="0" applyFont="1" applyFill="1" applyBorder="1" applyAlignment="1" applyProtection="0">
      <alignment horizontal="center" vertical="center"/>
    </xf>
    <xf numFmtId="0" fontId="1" fillId="2" borderId="6" applyNumberFormat="0" applyFont="1" applyFill="1" applyBorder="1" applyAlignment="1" applyProtection="0">
      <alignment horizontal="center" vertical="center"/>
    </xf>
    <xf numFmtId="49" fontId="3" fillId="3" borderId="7" applyNumberFormat="1" applyFont="1" applyFill="1" applyBorder="1" applyAlignment="1" applyProtection="0">
      <alignment vertical="top" wrapText="1"/>
    </xf>
    <xf numFmtId="49" fontId="6" fillId="4" borderId="8" applyNumberFormat="1" applyFont="1" applyFill="1" applyBorder="1" applyAlignment="1" applyProtection="0">
      <alignment horizontal="center" vertical="top" wrapText="1"/>
    </xf>
    <xf numFmtId="0" fontId="3" fillId="5" borderId="9" applyNumberFormat="0" applyFont="1" applyFill="1" applyBorder="1" applyAlignment="1" applyProtection="0">
      <alignment vertical="top" wrapText="1"/>
    </xf>
    <xf numFmtId="0" fontId="3" fillId="5" borderId="10" applyNumberFormat="0" applyFont="1" applyFill="1" applyBorder="1" applyAlignment="1" applyProtection="0">
      <alignment vertical="top" wrapText="1"/>
    </xf>
    <xf numFmtId="0" fontId="6" fillId="4" borderId="11" applyNumberFormat="0" applyFont="1" applyFill="1" applyBorder="1" applyAlignment="1" applyProtection="0">
      <alignment horizontal="center" vertical="top" wrapText="1"/>
    </xf>
    <xf numFmtId="0" fontId="3" fillId="5" borderId="12" applyNumberFormat="0" applyFont="1" applyFill="1" applyBorder="1" applyAlignment="1" applyProtection="0">
      <alignment vertical="top" wrapText="1"/>
    </xf>
    <xf numFmtId="49" fontId="3" fillId="4" borderId="13" applyNumberFormat="1" applyFont="1" applyFill="1" applyBorder="1" applyAlignment="1" applyProtection="0">
      <alignment horizontal="center" vertical="top" wrapText="1"/>
    </xf>
    <xf numFmtId="49" fontId="3" fillId="4" borderId="14" applyNumberFormat="1" applyFont="1" applyFill="1" applyBorder="1" applyAlignment="1" applyProtection="0">
      <alignment vertical="top" wrapText="1"/>
    </xf>
    <xf numFmtId="49" fontId="3" fillId="4" borderId="15" applyNumberFormat="1" applyFont="1" applyFill="1" applyBorder="1" applyAlignment="1" applyProtection="0">
      <alignment vertical="top" wrapText="1"/>
    </xf>
    <xf numFmtId="0" fontId="7" fillId="4" borderId="16" applyNumberFormat="0" applyFont="1" applyFill="1" applyBorder="1" applyAlignment="1" applyProtection="0">
      <alignment vertical="top" wrapText="1"/>
    </xf>
    <xf numFmtId="49" fontId="8" fillId="4" borderId="17" applyNumberFormat="1" applyFont="1" applyFill="1" applyBorder="1" applyAlignment="1" applyProtection="0">
      <alignment vertical="top" wrapText="1"/>
    </xf>
    <xf numFmtId="49" fontId="9" fillId="4" borderId="18" applyNumberFormat="1" applyFont="1" applyFill="1" applyBorder="1" applyAlignment="1" applyProtection="0">
      <alignment vertical="top" wrapText="1"/>
    </xf>
    <xf numFmtId="49" fontId="10" fillId="6" borderId="19" applyNumberFormat="1" applyFont="1" applyFill="1" applyBorder="1" applyAlignment="1" applyProtection="0">
      <alignment horizontal="center"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11" fillId="7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8" borderId="25" applyNumberFormat="0" applyFont="1" applyFill="1" applyBorder="1" applyAlignment="1" applyProtection="0">
      <alignment vertical="top" wrapText="1"/>
    </xf>
    <xf numFmtId="49" fontId="3" fillId="6" borderId="26" applyNumberFormat="1" applyFont="1" applyFill="1" applyBorder="1" applyAlignment="1" applyProtection="0">
      <alignment vertical="top" wrapText="1"/>
    </xf>
    <xf numFmtId="0" fontId="0" fillId="2" borderId="27" applyNumberFormat="1" applyFont="1" applyFill="1" applyBorder="1" applyAlignment="1" applyProtection="0">
      <alignment vertical="top" wrapText="1"/>
    </xf>
    <xf numFmtId="0" fontId="0" fillId="2" borderId="28" applyNumberFormat="1" applyFont="1" applyFill="1" applyBorder="1" applyAlignment="1" applyProtection="0">
      <alignment vertical="top" wrapText="1"/>
    </xf>
    <xf numFmtId="0" fontId="0" fillId="2" borderId="29" applyNumberFormat="1" applyFont="1" applyFill="1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vertical="top" wrapText="1"/>
    </xf>
    <xf numFmtId="0" fontId="0" fillId="2" borderId="31" applyNumberFormat="0" applyFont="1" applyFill="1" applyBorder="1" applyAlignment="1" applyProtection="0">
      <alignment vertical="top" wrapText="1"/>
    </xf>
    <xf numFmtId="0" fontId="0" fillId="8" borderId="32" applyNumberFormat="0" applyFont="1" applyFill="1" applyBorder="1" applyAlignment="1" applyProtection="0">
      <alignment vertical="top" wrapText="1"/>
    </xf>
    <xf numFmtId="0" fontId="3" fillId="6" borderId="26" applyNumberFormat="0" applyFont="1" applyFill="1" applyBorder="1" applyAlignment="1" applyProtection="0">
      <alignment vertical="top" wrapText="1"/>
    </xf>
    <xf numFmtId="59" fontId="12" fillId="2" borderId="27" applyNumberFormat="1" applyFont="1" applyFill="1" applyBorder="1" applyAlignment="1" applyProtection="0">
      <alignment vertical="top" wrapText="1"/>
    </xf>
    <xf numFmtId="59" fontId="12" fillId="2" borderId="28" applyNumberFormat="1" applyFont="1" applyFill="1" applyBorder="1" applyAlignment="1" applyProtection="0">
      <alignment vertical="top" wrapText="1"/>
    </xf>
    <xf numFmtId="59" fontId="12" fillId="2" borderId="29" applyNumberFormat="1" applyFont="1" applyFill="1" applyBorder="1" applyAlignment="1" applyProtection="0">
      <alignment vertical="top" wrapText="1"/>
    </xf>
    <xf numFmtId="59" fontId="13" fillId="2" borderId="31" applyNumberFormat="1" applyFont="1" applyFill="1" applyBorder="1" applyAlignment="1" applyProtection="0">
      <alignment vertical="top" wrapText="1"/>
    </xf>
    <xf numFmtId="0" fontId="13" fillId="8" borderId="32" applyNumberFormat="0" applyFont="1" applyFill="1" applyBorder="1" applyAlignment="1" applyProtection="0">
      <alignment vertical="top" wrapText="1"/>
    </xf>
    <xf numFmtId="0" fontId="12" fillId="4" borderId="27" applyNumberFormat="0" applyFont="1" applyFill="1" applyBorder="1" applyAlignment="1" applyProtection="0">
      <alignment vertical="top" wrapText="1"/>
    </xf>
    <xf numFmtId="0" fontId="12" fillId="4" borderId="28" applyNumberFormat="0" applyFont="1" applyFill="1" applyBorder="1" applyAlignment="1" applyProtection="0">
      <alignment vertical="top" wrapText="1"/>
    </xf>
    <xf numFmtId="0" fontId="12" fillId="4" borderId="29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  <xf numFmtId="0" fontId="0" fillId="4" borderId="32" applyNumberFormat="0" applyFont="1" applyFill="1" applyBorder="1" applyAlignment="1" applyProtection="0">
      <alignment vertical="top" wrapText="1"/>
    </xf>
    <xf numFmtId="60" fontId="12" fillId="2" borderId="27" applyNumberFormat="1" applyFont="1" applyFill="1" applyBorder="1" applyAlignment="1" applyProtection="0">
      <alignment vertical="top" wrapText="1"/>
    </xf>
    <xf numFmtId="60" fontId="13" fillId="2" borderId="31" applyNumberFormat="1" applyFont="1" applyFill="1" applyBorder="1" applyAlignment="1" applyProtection="0">
      <alignment vertical="top" wrapText="1"/>
    </xf>
    <xf numFmtId="0" fontId="8" fillId="8" borderId="32" applyNumberFormat="0" applyFont="1" applyFill="1" applyBorder="1" applyAlignment="1" applyProtection="0">
      <alignment vertical="top" wrapText="1"/>
    </xf>
    <xf numFmtId="0" fontId="3" fillId="4" borderId="26" applyNumberFormat="0" applyFont="1" applyFill="1" applyBorder="1" applyAlignment="1" applyProtection="0">
      <alignment vertical="top" wrapText="1"/>
    </xf>
    <xf numFmtId="0" fontId="12" fillId="4" borderId="33" applyNumberFormat="0" applyFont="1" applyFill="1" applyBorder="1" applyAlignment="1" applyProtection="0">
      <alignment vertical="top" wrapText="1"/>
    </xf>
    <xf numFmtId="0" fontId="8" fillId="4" borderId="31" applyNumberFormat="0" applyFont="1" applyFill="1" applyBorder="1" applyAlignment="1" applyProtection="0">
      <alignment vertical="top" wrapText="1"/>
    </xf>
    <xf numFmtId="0" fontId="8" fillId="4" borderId="32" applyNumberFormat="0" applyFont="1" applyFill="1" applyBorder="1" applyAlignment="1" applyProtection="0">
      <alignment vertical="top" wrapText="1"/>
    </xf>
    <xf numFmtId="49" fontId="3" fillId="6" borderId="34" applyNumberFormat="1" applyFont="1" applyFill="1" applyBorder="1" applyAlignment="1" applyProtection="0">
      <alignment vertical="top" wrapText="1"/>
    </xf>
    <xf numFmtId="0" fontId="0" fillId="2" borderId="35" applyNumberFormat="1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  <xf numFmtId="0" fontId="3" fillId="6" borderId="34" applyNumberFormat="0" applyFont="1" applyFill="1" applyBorder="1" applyAlignment="1" applyProtection="0">
      <alignment vertical="top" wrapText="1"/>
    </xf>
    <xf numFmtId="59" fontId="12" fillId="2" borderId="35" applyNumberFormat="1" applyFont="1" applyFill="1" applyBorder="1" applyAlignment="1" applyProtection="0">
      <alignment vertical="top" wrapText="1"/>
    </xf>
    <xf numFmtId="0" fontId="11" fillId="7" borderId="37" applyNumberFormat="0" applyFont="1" applyFill="1" applyBorder="1" applyAlignment="1" applyProtection="0">
      <alignment vertical="top" wrapText="1"/>
    </xf>
    <xf numFmtId="0" fontId="3" fillId="4" borderId="34" applyNumberFormat="0" applyFont="1" applyFill="1" applyBorder="1" applyAlignment="1" applyProtection="0">
      <alignment vertical="top" wrapText="1"/>
    </xf>
    <xf numFmtId="0" fontId="12" fillId="4" borderId="35" applyNumberFormat="0" applyFont="1" applyFill="1" applyBorder="1" applyAlignment="1" applyProtection="0">
      <alignment vertical="top" wrapText="1"/>
    </xf>
    <xf numFmtId="0" fontId="12" fillId="4" borderId="38" applyNumberFormat="0" applyFont="1" applyFill="1" applyBorder="1" applyAlignment="1" applyProtection="0">
      <alignment vertical="top" wrapText="1"/>
    </xf>
    <xf numFmtId="0" fontId="11" fillId="7" borderId="39" applyNumberFormat="0" applyFont="1" applyFill="1" applyBorder="1" applyAlignment="1" applyProtection="0">
      <alignment vertical="top" wrapText="1"/>
    </xf>
    <xf numFmtId="0" fontId="12" fillId="4" borderId="31" applyNumberFormat="0" applyFont="1" applyFill="1" applyBorder="1" applyAlignment="1" applyProtection="0">
      <alignment vertical="top" wrapText="1"/>
    </xf>
    <xf numFmtId="0" fontId="12" fillId="4" borderId="32" applyNumberFormat="0" applyFont="1" applyFill="1" applyBorder="1" applyAlignment="1" applyProtection="0">
      <alignment vertical="top" wrapText="1"/>
    </xf>
    <xf numFmtId="49" fontId="3" fillId="6" borderId="40" applyNumberFormat="1" applyFont="1" applyFill="1" applyBorder="1" applyAlignment="1" applyProtection="0">
      <alignment vertical="top" wrapText="1"/>
    </xf>
    <xf numFmtId="0" fontId="0" fillId="2" borderId="41" applyNumberFormat="1" applyFont="1" applyFill="1" applyBorder="1" applyAlignment="1" applyProtection="0">
      <alignment vertical="top" wrapText="1"/>
    </xf>
    <xf numFmtId="0" fontId="0" fillId="2" borderId="42" applyNumberFormat="1" applyFont="1" applyFill="1" applyBorder="1" applyAlignment="1" applyProtection="0">
      <alignment vertical="top" wrapText="1"/>
    </xf>
    <xf numFmtId="0" fontId="0" fillId="2" borderId="43" applyNumberFormat="1" applyFont="1" applyFill="1" applyBorder="1" applyAlignment="1" applyProtection="0">
      <alignment vertical="top" wrapText="1"/>
    </xf>
    <xf numFmtId="0" fontId="0" fillId="7" borderId="44" applyNumberFormat="0" applyFont="1" applyFill="1" applyBorder="1" applyAlignment="1" applyProtection="0">
      <alignment vertical="top" wrapText="1"/>
    </xf>
    <xf numFmtId="0" fontId="0" fillId="2" borderId="45" applyNumberFormat="0" applyFont="1" applyFill="1" applyBorder="1" applyAlignment="1" applyProtection="0">
      <alignment vertical="top" wrapText="1"/>
    </xf>
    <xf numFmtId="0" fontId="0" fillId="8" borderId="46" applyNumberFormat="0" applyFont="1" applyFill="1" applyBorder="1" applyAlignment="1" applyProtection="0">
      <alignment vertical="top" wrapText="1"/>
    </xf>
    <xf numFmtId="0" fontId="3" fillId="6" borderId="47" applyNumberFormat="0" applyFont="1" applyFill="1" applyBorder="1" applyAlignment="1" applyProtection="0">
      <alignment vertical="top" wrapText="1"/>
    </xf>
    <xf numFmtId="59" fontId="12" fillId="2" borderId="48" applyNumberFormat="1" applyFont="1" applyFill="1" applyBorder="1" applyAlignment="1" applyProtection="0">
      <alignment vertical="top" wrapText="1"/>
    </xf>
    <xf numFmtId="59" fontId="12" fillId="2" borderId="49" applyNumberFormat="1" applyFont="1" applyFill="1" applyBorder="1" applyAlignment="1" applyProtection="0">
      <alignment vertical="top" wrapText="1"/>
    </xf>
    <xf numFmtId="59" fontId="12" fillId="2" borderId="50" applyNumberFormat="1" applyFont="1" applyFill="1" applyBorder="1" applyAlignment="1" applyProtection="0">
      <alignment vertical="top" wrapText="1"/>
    </xf>
    <xf numFmtId="0" fontId="0" fillId="7" borderId="51" applyNumberFormat="0" applyFont="1" applyFill="1" applyBorder="1" applyAlignment="1" applyProtection="0">
      <alignment vertical="top" wrapText="1"/>
    </xf>
    <xf numFmtId="59" fontId="13" fillId="2" borderId="52" applyNumberFormat="1" applyFont="1" applyFill="1" applyBorder="1" applyAlignment="1" applyProtection="0">
      <alignment vertical="top" wrapText="1"/>
    </xf>
    <xf numFmtId="0" fontId="8" fillId="8" borderId="53" applyNumberFormat="0" applyFont="1" applyFill="1" applyBorder="1" applyAlignment="1" applyProtection="0">
      <alignment vertical="top" wrapText="1"/>
    </xf>
    <xf numFmtId="0" fontId="3" fillId="6" borderId="54" applyNumberFormat="0" applyFont="1" applyFill="1" applyBorder="1" applyAlignment="1" applyProtection="0">
      <alignment vertical="top" wrapText="1"/>
    </xf>
    <xf numFmtId="0" fontId="0" fillId="2" borderId="55" applyNumberFormat="0" applyFont="1" applyFill="1" applyBorder="1" applyAlignment="1" applyProtection="0">
      <alignment vertical="top" wrapText="1"/>
    </xf>
    <xf numFmtId="0" fontId="0" fillId="2" borderId="56" applyNumberFormat="0" applyFont="1" applyFill="1" applyBorder="1" applyAlignment="1" applyProtection="0">
      <alignment vertical="top" wrapText="1"/>
    </xf>
    <xf numFmtId="0" fontId="0" fillId="2" borderId="57" applyNumberFormat="0" applyFont="1" applyFill="1" applyBorder="1" applyAlignment="1" applyProtection="0">
      <alignment vertical="top" wrapText="1"/>
    </xf>
    <xf numFmtId="0" fontId="0" fillId="7" borderId="58" applyNumberFormat="0" applyFont="1" applyFill="1" applyBorder="1" applyAlignment="1" applyProtection="0">
      <alignment vertical="top" wrapText="1"/>
    </xf>
    <xf numFmtId="0" fontId="0" fillId="2" borderId="59" applyNumberFormat="0" applyFont="1" applyFill="1" applyBorder="1" applyAlignment="1" applyProtection="0">
      <alignment vertical="top" wrapText="1"/>
    </xf>
    <xf numFmtId="0" fontId="0" fillId="8" borderId="60" applyNumberFormat="0" applyFont="1" applyFill="1" applyBorder="1" applyAlignment="1" applyProtection="0">
      <alignment vertical="top" wrapText="1"/>
    </xf>
    <xf numFmtId="49" fontId="14" fillId="9" borderId="26" applyNumberFormat="1" applyFont="1" applyFill="1" applyBorder="1" applyAlignment="1" applyProtection="0">
      <alignment horizontal="left" vertical="top" wrapText="1"/>
    </xf>
    <xf numFmtId="60" fontId="14" fillId="9" borderId="61" applyNumberFormat="1" applyFont="1" applyFill="1" applyBorder="1" applyAlignment="1" applyProtection="0">
      <alignment vertical="top" wrapText="1"/>
    </xf>
    <xf numFmtId="59" fontId="14" fillId="9" borderId="62" applyNumberFormat="1" applyFont="1" applyFill="1" applyBorder="1" applyAlignment="1" applyProtection="0">
      <alignment vertical="top" wrapText="1"/>
    </xf>
    <xf numFmtId="59" fontId="14" fillId="9" borderId="63" applyNumberFormat="1" applyFont="1" applyFill="1" applyBorder="1" applyAlignment="1" applyProtection="0">
      <alignment vertical="top" wrapText="1"/>
    </xf>
    <xf numFmtId="0" fontId="15" fillId="7" borderId="64" applyNumberFormat="0" applyFont="1" applyFill="1" applyBorder="1" applyAlignment="1" applyProtection="0">
      <alignment vertical="top" wrapText="1"/>
    </xf>
    <xf numFmtId="0" fontId="11" fillId="9" borderId="65" applyNumberFormat="0" applyFont="1" applyFill="1" applyBorder="1" applyAlignment="1" applyProtection="0">
      <alignment vertical="top" wrapText="1"/>
    </xf>
    <xf numFmtId="0" fontId="11" fillId="8" borderId="66" applyNumberFormat="0" applyFont="1" applyFill="1" applyBorder="1" applyAlignment="1" applyProtection="0">
      <alignment vertical="top" wrapText="1"/>
    </xf>
    <xf numFmtId="0" fontId="3" fillId="6" borderId="67" applyNumberFormat="0" applyFont="1" applyFill="1" applyBorder="1" applyAlignment="1" applyProtection="0">
      <alignment vertical="top" wrapText="1"/>
    </xf>
    <xf numFmtId="0" fontId="0" fillId="2" borderId="68" applyNumberFormat="0" applyFont="1" applyFill="1" applyBorder="1" applyAlignment="1" applyProtection="0">
      <alignment vertical="top" wrapText="1"/>
    </xf>
    <xf numFmtId="0" fontId="0" fillId="2" borderId="69" applyNumberFormat="0" applyFont="1" applyFill="1" applyBorder="1" applyAlignment="1" applyProtection="0">
      <alignment vertical="top" wrapText="1"/>
    </xf>
    <xf numFmtId="0" fontId="0" fillId="2" borderId="70" applyNumberFormat="0" applyFont="1" applyFill="1" applyBorder="1" applyAlignment="1" applyProtection="0">
      <alignment vertical="top" wrapText="1"/>
    </xf>
    <xf numFmtId="0" fontId="0" fillId="7" borderId="71" applyNumberFormat="0" applyFont="1" applyFill="1" applyBorder="1" applyAlignment="1" applyProtection="0">
      <alignment vertical="top" wrapText="1"/>
    </xf>
    <xf numFmtId="0" fontId="0" fillId="2" borderId="72" applyNumberFormat="0" applyFont="1" applyFill="1" applyBorder="1" applyAlignment="1" applyProtection="0">
      <alignment vertical="top" wrapText="1"/>
    </xf>
    <xf numFmtId="0" fontId="0" fillId="8" borderId="73" applyNumberFormat="0" applyFont="1" applyFill="1" applyBorder="1" applyAlignment="1" applyProtection="0">
      <alignment vertical="top" wrapText="1"/>
    </xf>
    <xf numFmtId="49" fontId="9" fillId="6" borderId="74" applyNumberFormat="1" applyFont="1" applyFill="1" applyBorder="1" applyAlignment="1" applyProtection="0">
      <alignment vertical="top" wrapText="1"/>
    </xf>
    <xf numFmtId="0" fontId="0" fillId="2" borderId="75" applyNumberFormat="0" applyFont="1" applyFill="1" applyBorder="1" applyAlignment="1" applyProtection="0">
      <alignment vertical="top" wrapText="1"/>
    </xf>
    <xf numFmtId="0" fontId="0" fillId="2" borderId="76" applyNumberFormat="0" applyFont="1" applyFill="1" applyBorder="1" applyAlignment="1" applyProtection="0">
      <alignment vertical="top" wrapText="1"/>
    </xf>
    <xf numFmtId="0" fontId="0" fillId="2" borderId="77" applyNumberFormat="0" applyFont="1" applyFill="1" applyBorder="1" applyAlignment="1" applyProtection="0">
      <alignment vertical="top" wrapText="1"/>
    </xf>
    <xf numFmtId="0" fontId="0" fillId="10" borderId="78" applyNumberFormat="0" applyFont="1" applyFill="1" applyBorder="1" applyAlignment="1" applyProtection="0">
      <alignment vertical="top" wrapText="1"/>
    </xf>
    <xf numFmtId="0" fontId="0" fillId="2" borderId="79" applyNumberFormat="0" applyFont="1" applyFill="1" applyBorder="1" applyAlignment="1" applyProtection="0">
      <alignment vertical="top" wrapText="1"/>
    </xf>
    <xf numFmtId="60" fontId="9" fillId="8" borderId="80" applyNumberFormat="1" applyFont="1" applyFill="1" applyBorder="1" applyAlignment="1" applyProtection="0">
      <alignment vertical="top" wrapText="1"/>
    </xf>
    <xf numFmtId="0" fontId="3" fillId="6" borderId="81" applyNumberFormat="0" applyFont="1" applyFill="1" applyBorder="1" applyAlignment="1" applyProtection="0">
      <alignment vertical="top" wrapText="1"/>
    </xf>
    <xf numFmtId="0" fontId="0" fillId="2" borderId="82" applyNumberFormat="0" applyFont="1" applyFill="1" applyBorder="1" applyAlignment="1" applyProtection="0">
      <alignment vertical="top" wrapText="1"/>
    </xf>
    <xf numFmtId="0" fontId="0" fillId="2" borderId="83" applyNumberFormat="0" applyFont="1" applyFill="1" applyBorder="1" applyAlignment="1" applyProtection="0">
      <alignment vertical="top" wrapText="1"/>
    </xf>
    <xf numFmtId="0" fontId="0" fillId="2" borderId="84" applyNumberFormat="0" applyFont="1" applyFill="1" applyBorder="1" applyAlignment="1" applyProtection="0">
      <alignment vertical="top" wrapText="1"/>
    </xf>
    <xf numFmtId="0" fontId="0" fillId="10" borderId="85" applyNumberFormat="0" applyFont="1" applyFill="1" applyBorder="1" applyAlignment="1" applyProtection="0">
      <alignment vertical="top" wrapText="1"/>
    </xf>
    <xf numFmtId="0" fontId="0" fillId="2" borderId="86" applyNumberFormat="0" applyFont="1" applyFill="1" applyBorder="1" applyAlignment="1" applyProtection="0">
      <alignment vertical="top" wrapText="1"/>
    </xf>
    <xf numFmtId="0" fontId="0" fillId="8" borderId="87" applyNumberFormat="0" applyFont="1" applyFill="1" applyBorder="1" applyAlignment="1" applyProtection="0">
      <alignment vertical="top" wrapText="1"/>
    </xf>
    <xf numFmtId="49" fontId="16" fillId="6" borderId="26" applyNumberFormat="1" applyFont="1" applyFill="1" applyBorder="1" applyAlignment="1" applyProtection="0">
      <alignment horizontal="center"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0" fillId="2" borderId="29" applyNumberFormat="0" applyFont="1" applyFill="1" applyBorder="1" applyAlignment="1" applyProtection="0">
      <alignment vertical="top" wrapText="1"/>
    </xf>
    <xf numFmtId="0" fontId="0" fillId="7" borderId="88" applyNumberFormat="0" applyFont="1" applyFill="1" applyBorder="1" applyAlignment="1" applyProtection="0">
      <alignment vertical="top" wrapText="1"/>
    </xf>
    <xf numFmtId="49" fontId="3" fillId="6" borderId="26" applyNumberFormat="1" applyFont="1" applyFill="1" applyBorder="1" applyAlignment="1" applyProtection="0">
      <alignment horizontal="center" vertical="top" wrapText="1"/>
    </xf>
    <xf numFmtId="0" fontId="3" fillId="11" borderId="26" applyNumberFormat="0" applyFont="1" applyFill="1" applyBorder="1" applyAlignment="1" applyProtection="0">
      <alignment vertical="top" wrapText="1"/>
    </xf>
    <xf numFmtId="0" fontId="0" fillId="11" borderId="27" applyNumberFormat="0" applyFont="1" applyFill="1" applyBorder="1" applyAlignment="1" applyProtection="0">
      <alignment vertical="top" wrapText="1"/>
    </xf>
    <xf numFmtId="0" fontId="0" fillId="11" borderId="28" applyNumberFormat="0" applyFont="1" applyFill="1" applyBorder="1" applyAlignment="1" applyProtection="0">
      <alignment vertical="top" wrapText="1"/>
    </xf>
    <xf numFmtId="0" fontId="0" fillId="11" borderId="29" applyNumberFormat="0" applyFont="1" applyFill="1" applyBorder="1" applyAlignment="1" applyProtection="0">
      <alignment vertical="top" wrapText="1"/>
    </xf>
    <xf numFmtId="0" fontId="0" fillId="11" borderId="31" applyNumberFormat="0" applyFont="1" applyFill="1" applyBorder="1" applyAlignment="1" applyProtection="0">
      <alignment vertical="top" wrapText="1"/>
    </xf>
    <xf numFmtId="0" fontId="3" fillId="9" borderId="26" applyNumberFormat="0" applyFont="1" applyFill="1" applyBorder="1" applyAlignment="1" applyProtection="0">
      <alignment vertical="top" wrapText="1"/>
    </xf>
    <xf numFmtId="59" fontId="17" fillId="9" borderId="27" applyNumberFormat="1" applyFont="1" applyFill="1" applyBorder="1" applyAlignment="1" applyProtection="0">
      <alignment vertical="top" wrapText="1"/>
    </xf>
    <xf numFmtId="59" fontId="17" fillId="9" borderId="28" applyNumberFormat="1" applyFont="1" applyFill="1" applyBorder="1" applyAlignment="1" applyProtection="0">
      <alignment vertical="top" wrapText="1"/>
    </xf>
    <xf numFmtId="59" fontId="0" fillId="9" borderId="29" applyNumberFormat="1" applyFont="1" applyFill="1" applyBorder="1" applyAlignment="1" applyProtection="0">
      <alignment vertical="top" wrapText="1"/>
    </xf>
    <xf numFmtId="0" fontId="0" fillId="9" borderId="31" applyNumberFormat="0" applyFont="1" applyFill="1" applyBorder="1" applyAlignment="1" applyProtection="0">
      <alignment vertical="top" wrapText="1"/>
    </xf>
    <xf numFmtId="0" fontId="0" fillId="8" borderId="89" applyNumberFormat="0" applyFont="1" applyFill="1" applyBorder="1" applyAlignment="1" applyProtection="0">
      <alignment vertical="top" wrapText="1"/>
    </xf>
    <xf numFmtId="0" fontId="0" fillId="7" borderId="90" applyNumberFormat="0" applyFont="1" applyFill="1" applyBorder="1" applyAlignment="1" applyProtection="0">
      <alignment vertical="top" wrapText="1"/>
    </xf>
    <xf numFmtId="0" fontId="0" fillId="2" borderId="91" applyNumberFormat="0" applyFont="1" applyFill="1" applyBorder="1" applyAlignment="1" applyProtection="0">
      <alignment vertical="top" wrapText="1"/>
    </xf>
    <xf numFmtId="0" fontId="0" fillId="8" borderId="92" applyNumberFormat="0" applyFont="1" applyFill="1" applyBorder="1" applyAlignment="1" applyProtection="0">
      <alignment vertical="top" wrapText="1"/>
    </xf>
    <xf numFmtId="0" fontId="0" fillId="2" borderId="93" applyNumberFormat="0" applyFont="1" applyFill="1" applyBorder="1" applyAlignment="1" applyProtection="0">
      <alignment vertical="top" wrapText="1"/>
    </xf>
    <xf numFmtId="0" fontId="0" fillId="7" borderId="94" applyNumberFormat="0" applyFont="1" applyFill="1" applyBorder="1" applyAlignment="1" applyProtection="0">
      <alignment vertical="top" wrapText="1"/>
    </xf>
    <xf numFmtId="0" fontId="0" fillId="2" borderId="9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a7a7a7"/>
      <rgbColor rgb="ff0000ff"/>
      <rgbColor rgb="ffd5d5d5"/>
      <rgbColor rgb="ffbdc0bf"/>
      <rgbColor rgb="ffadabad"/>
      <rgbColor rgb="ff3f3f3f"/>
      <rgbColor rgb="ffadadad"/>
      <rgbColor rgb="ffed220b"/>
      <rgbColor rgb="ff004c7f"/>
      <rgbColor rgb="ffdbdbdb"/>
      <rgbColor rgb="ffd8d8d8"/>
      <rgbColor rgb="ff5e5e5e"/>
      <rgbColor rgb="fffefb66"/>
      <rgbColor rgb="ff00a89c"/>
      <rgbColor rgb="ff919191"/>
      <rgbColor rgb="fffefefe"/>
      <rgbColor rgb="ff56c1fe"/>
      <rgbColor rgb="ff7f7f7f"/>
      <rgbColor rgb="ff525252"/>
      <rgbColor rgb="ff3f3f3f"/>
      <rgbColor rgb="ff0075b9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ervice@alliedconcretesystem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34"/>
  <sheetViews>
    <sheetView workbookViewId="0" showGridLines="0" defaultGridColor="1"/>
  </sheetViews>
  <sheetFormatPr defaultColWidth="28.6667" defaultRowHeight="19.9" customHeight="1" outlineLevelRow="0" outlineLevelCol="0"/>
  <cols>
    <col min="1" max="1" width="28.6719" style="1" customWidth="1"/>
    <col min="2" max="6" width="16.3516" style="1" customWidth="1"/>
    <col min="7" max="7" width="23.3906" style="1" customWidth="1"/>
    <col min="8" max="256" width="28.6719" style="1" customWidth="1"/>
  </cols>
  <sheetData>
    <row r="1" ht="8.3" customHeight="1">
      <c r="A1" s="2"/>
      <c r="B1" s="3"/>
      <c r="C1" s="3"/>
      <c r="D1" s="3"/>
      <c r="E1" s="3"/>
      <c r="F1" s="3"/>
      <c r="G1" s="4"/>
    </row>
    <row r="2" ht="19.65" customHeight="1">
      <c r="A2" t="s" s="5">
        <v>0</v>
      </c>
      <c r="B2" s="6"/>
      <c r="C2" s="6"/>
      <c r="D2" s="6"/>
      <c r="E2" s="6"/>
      <c r="F2" s="6"/>
      <c r="G2" s="7"/>
    </row>
    <row r="3" ht="106.05" customHeight="1">
      <c r="A3" t="s" s="8">
        <v>1</v>
      </c>
      <c r="B3" t="s" s="9">
        <v>2</v>
      </c>
      <c r="C3" s="10"/>
      <c r="D3" s="10"/>
      <c r="E3" s="10"/>
      <c r="F3" s="11"/>
      <c r="G3" s="12"/>
    </row>
    <row r="4" ht="25.1" customHeight="1">
      <c r="A4" s="13"/>
      <c r="B4" t="s" s="14">
        <v>3</v>
      </c>
      <c r="C4" t="s" s="15">
        <v>4</v>
      </c>
      <c r="D4" t="s" s="16">
        <v>5</v>
      </c>
      <c r="E4" s="17"/>
      <c r="F4" t="s" s="18">
        <v>6</v>
      </c>
      <c r="G4" t="s" s="19">
        <v>7</v>
      </c>
    </row>
    <row r="5" ht="20.25" customHeight="1">
      <c r="A5" t="s" s="20">
        <v>8</v>
      </c>
      <c r="B5" s="21"/>
      <c r="C5" s="22"/>
      <c r="D5" s="23"/>
      <c r="E5" s="24"/>
      <c r="F5" s="25"/>
      <c r="G5" s="26"/>
    </row>
    <row r="6" ht="32.05" customHeight="1">
      <c r="A6" t="s" s="27">
        <v>9</v>
      </c>
      <c r="B6" s="28">
        <v>0</v>
      </c>
      <c r="C6" s="29">
        <v>0</v>
      </c>
      <c r="D6" s="30">
        <v>0</v>
      </c>
      <c r="E6" s="31"/>
      <c r="F6" s="32"/>
      <c r="G6" s="33"/>
    </row>
    <row r="7" ht="20.05" customHeight="1">
      <c r="A7" s="34"/>
      <c r="B7" s="35">
        <f>B6*DOLLAR(0.6)</f>
        <v>0</v>
      </c>
      <c r="C7" s="36">
        <f>C6*DOLLAR(100)</f>
        <v>0</v>
      </c>
      <c r="D7" s="37">
        <f>D6*DOLLAR(75)</f>
        <v>0</v>
      </c>
      <c r="E7" s="31"/>
      <c r="F7" s="38">
        <f>SUM(B7:D7)</f>
        <v>0</v>
      </c>
      <c r="G7" s="39"/>
    </row>
    <row r="8" ht="20.05" customHeight="1">
      <c r="A8" s="34"/>
      <c r="B8" s="40"/>
      <c r="C8" s="41"/>
      <c r="D8" s="42"/>
      <c r="E8" s="31"/>
      <c r="F8" s="43"/>
      <c r="G8" s="44"/>
    </row>
    <row r="9" ht="32.05" customHeight="1">
      <c r="A9" t="s" s="27">
        <v>10</v>
      </c>
      <c r="B9" s="28">
        <v>0</v>
      </c>
      <c r="C9" s="29">
        <v>0</v>
      </c>
      <c r="D9" s="30">
        <v>0</v>
      </c>
      <c r="E9" s="31"/>
      <c r="F9" s="32"/>
      <c r="G9" s="33"/>
    </row>
    <row r="10" ht="20.05" customHeight="1">
      <c r="A10" s="34"/>
      <c r="B10" s="45">
        <f>B9*DOLLAR(1.45)</f>
        <v>0</v>
      </c>
      <c r="C10" s="36">
        <f>C9*DOLLAR(100)</f>
        <v>0</v>
      </c>
      <c r="D10" s="37">
        <f>D9*DOLLAR(75)</f>
        <v>0</v>
      </c>
      <c r="E10" s="31"/>
      <c r="F10" s="46">
        <f>SUM(B10:D10)</f>
        <v>0</v>
      </c>
      <c r="G10" s="47"/>
    </row>
    <row r="11" ht="20.05" customHeight="1">
      <c r="A11" s="48"/>
      <c r="B11" s="40"/>
      <c r="C11" s="41"/>
      <c r="D11" s="42"/>
      <c r="E11" s="31"/>
      <c r="F11" s="43"/>
      <c r="G11" s="44"/>
    </row>
    <row r="12" ht="32.05" customHeight="1">
      <c r="A12" t="s" s="27">
        <v>11</v>
      </c>
      <c r="B12" s="28">
        <v>0</v>
      </c>
      <c r="C12" s="29">
        <v>0</v>
      </c>
      <c r="D12" s="30">
        <v>0</v>
      </c>
      <c r="E12" s="31"/>
      <c r="F12" s="32"/>
      <c r="G12" s="33"/>
    </row>
    <row r="13" ht="20.05" customHeight="1">
      <c r="A13" s="34"/>
      <c r="B13" s="35">
        <f>B12*DOLLAR(0.95)</f>
        <v>0</v>
      </c>
      <c r="C13" s="36">
        <f>C12*DOLLAR(100)</f>
        <v>0</v>
      </c>
      <c r="D13" s="37">
        <f>D12*DOLLAR(75)</f>
        <v>0</v>
      </c>
      <c r="E13" s="31"/>
      <c r="F13" s="38">
        <f>SUM(B13:D13)</f>
        <v>0</v>
      </c>
      <c r="G13" s="47"/>
    </row>
    <row r="14" ht="20.05" customHeight="1">
      <c r="A14" s="34"/>
      <c r="B14" s="49"/>
      <c r="C14" s="41"/>
      <c r="D14" s="42"/>
      <c r="E14" s="31"/>
      <c r="F14" s="50"/>
      <c r="G14" s="51"/>
    </row>
    <row r="15" ht="32.25" customHeight="1">
      <c r="A15" t="s" s="52">
        <v>12</v>
      </c>
      <c r="B15" s="53">
        <v>0</v>
      </c>
      <c r="C15" s="29">
        <v>0</v>
      </c>
      <c r="D15" s="30">
        <v>0</v>
      </c>
      <c r="E15" s="54"/>
      <c r="F15" s="32"/>
      <c r="G15" s="33"/>
    </row>
    <row r="16" ht="20.45" customHeight="1">
      <c r="A16" s="55"/>
      <c r="B16" s="56">
        <f>B15*DOLLAR(0.8)</f>
        <v>0</v>
      </c>
      <c r="C16" s="36">
        <f>C15*DOLLAR(100)</f>
        <v>0</v>
      </c>
      <c r="D16" s="37">
        <f>D15*DOLLAR(75)</f>
        <v>0</v>
      </c>
      <c r="E16" s="57"/>
      <c r="F16" s="38">
        <f>SUM(B16:D16)</f>
        <v>0</v>
      </c>
      <c r="G16" s="47"/>
    </row>
    <row r="17" ht="20.55" customHeight="1">
      <c r="A17" s="58"/>
      <c r="B17" s="59"/>
      <c r="C17" s="60"/>
      <c r="D17" s="42"/>
      <c r="E17" s="61"/>
      <c r="F17" s="62"/>
      <c r="G17" s="63"/>
    </row>
    <row r="18" ht="32.7" customHeight="1">
      <c r="A18" t="s" s="64">
        <v>13</v>
      </c>
      <c r="B18" s="65">
        <v>0</v>
      </c>
      <c r="C18" s="66">
        <v>0</v>
      </c>
      <c r="D18" s="67">
        <v>0</v>
      </c>
      <c r="E18" s="68"/>
      <c r="F18" s="69"/>
      <c r="G18" s="70"/>
    </row>
    <row r="19" ht="20.7" customHeight="1">
      <c r="A19" s="71"/>
      <c r="B19" s="72">
        <f>B18*DOLLAR(0.75)</f>
        <v>0</v>
      </c>
      <c r="C19" s="73">
        <f>C18*DOLLAR(100)</f>
        <v>0</v>
      </c>
      <c r="D19" s="74">
        <f>D18*DOLLAR(75)</f>
        <v>0</v>
      </c>
      <c r="E19" s="75"/>
      <c r="F19" s="76">
        <f>SUM(B19:D19)</f>
        <v>0</v>
      </c>
      <c r="G19" s="77"/>
    </row>
    <row r="20" ht="21.2" customHeight="1">
      <c r="A20" s="78"/>
      <c r="B20" s="79"/>
      <c r="C20" s="80"/>
      <c r="D20" s="81"/>
      <c r="E20" s="82"/>
      <c r="F20" s="83"/>
      <c r="G20" s="84"/>
    </row>
    <row r="21" ht="21.2" customHeight="1">
      <c r="A21" t="s" s="85">
        <v>6</v>
      </c>
      <c r="B21" s="86">
        <f>SUM(B10,B13,B16,B19,B7)</f>
        <v>0</v>
      </c>
      <c r="C21" s="87">
        <f>SUM(C7,C10,C13,C16,C19)</f>
        <v>0</v>
      </c>
      <c r="D21" s="88">
        <f>SUM(D7,D10,D13,D16,D19)</f>
        <v>0</v>
      </c>
      <c r="E21" s="89"/>
      <c r="F21" s="90"/>
      <c r="G21" s="91"/>
    </row>
    <row r="22" ht="20.35" customHeight="1">
      <c r="A22" s="92"/>
      <c r="B22" s="93"/>
      <c r="C22" s="94"/>
      <c r="D22" s="95"/>
      <c r="E22" s="96"/>
      <c r="F22" s="97"/>
      <c r="G22" s="98"/>
    </row>
    <row r="23" ht="24.9" customHeight="1">
      <c r="A23" t="s" s="99">
        <v>7</v>
      </c>
      <c r="B23" s="100"/>
      <c r="C23" s="101"/>
      <c r="D23" s="102"/>
      <c r="E23" s="103"/>
      <c r="F23" s="104"/>
      <c r="G23" s="105">
        <f>SUM(F5:F22)</f>
        <v>0</v>
      </c>
    </row>
    <row r="24" ht="20.05" customHeight="1">
      <c r="A24" s="106"/>
      <c r="B24" s="107"/>
      <c r="C24" s="108"/>
      <c r="D24" s="109"/>
      <c r="E24" s="110"/>
      <c r="F24" s="111"/>
      <c r="G24" s="112"/>
    </row>
    <row r="25" ht="20.05" customHeight="1">
      <c r="A25" t="s" s="113">
        <v>14</v>
      </c>
      <c r="B25" s="114"/>
      <c r="C25" s="115"/>
      <c r="D25" s="116"/>
      <c r="E25" s="117"/>
      <c r="F25" s="32"/>
      <c r="G25" s="33"/>
    </row>
    <row r="26" ht="32.05" customHeight="1">
      <c r="A26" t="s" s="118">
        <v>15</v>
      </c>
      <c r="B26" s="28">
        <v>0</v>
      </c>
      <c r="C26" s="29">
        <v>0</v>
      </c>
      <c r="D26" s="30">
        <v>0</v>
      </c>
      <c r="E26" s="117"/>
      <c r="F26" s="32"/>
      <c r="G26" s="33"/>
    </row>
    <row r="27" ht="20.05" customHeight="1">
      <c r="A27" s="34"/>
      <c r="B27" s="35">
        <f>B26*DOLLAR(3.8)</f>
        <v>0</v>
      </c>
      <c r="C27" s="36">
        <f>C26*DOLLAR(100)</f>
        <v>0</v>
      </c>
      <c r="D27" s="37">
        <f>D26*DOLLAR(75)</f>
        <v>0</v>
      </c>
      <c r="E27" s="117"/>
      <c r="F27" s="38">
        <f>SUM(B27:D27)</f>
        <v>0</v>
      </c>
      <c r="G27" s="33"/>
    </row>
    <row r="28" ht="20.05" customHeight="1">
      <c r="A28" s="119"/>
      <c r="B28" s="120"/>
      <c r="C28" s="121"/>
      <c r="D28" s="122"/>
      <c r="E28" s="117"/>
      <c r="F28" s="123"/>
      <c r="G28" s="33"/>
    </row>
    <row r="29" ht="32.05" customHeight="1">
      <c r="A29" t="s" s="118">
        <v>16</v>
      </c>
      <c r="B29" s="114"/>
      <c r="C29" s="29">
        <v>0</v>
      </c>
      <c r="D29" s="30">
        <v>0</v>
      </c>
      <c r="E29" s="117"/>
      <c r="F29" s="32"/>
      <c r="G29" s="33"/>
    </row>
    <row r="30" ht="20.05" customHeight="1">
      <c r="A30" s="34"/>
      <c r="B30" s="35">
        <f>B29*DOLLAR(1.35)</f>
        <v>0</v>
      </c>
      <c r="C30" s="36">
        <f>C29*DOLLAR(100)</f>
        <v>0</v>
      </c>
      <c r="D30" s="37">
        <f>D29*DOLLAR(75)</f>
        <v>0</v>
      </c>
      <c r="E30" s="117"/>
      <c r="F30" s="38">
        <f>SUM(B30:D30)</f>
        <v>0</v>
      </c>
      <c r="G30" s="33"/>
    </row>
    <row r="31" ht="20.05" customHeight="1">
      <c r="A31" s="34"/>
      <c r="B31" s="35"/>
      <c r="C31" s="36"/>
      <c r="D31" s="37"/>
      <c r="E31" s="117"/>
      <c r="F31" s="38"/>
      <c r="G31" s="33"/>
    </row>
    <row r="32" ht="20.05" customHeight="1">
      <c r="A32" s="124"/>
      <c r="B32" s="125">
        <f>SUM(B30,B27)</f>
        <v>0</v>
      </c>
      <c r="C32" s="126">
        <f>SUM(C30,C27)</f>
        <v>0</v>
      </c>
      <c r="D32" s="127">
        <f>SUM(D30,D27)</f>
        <v>0</v>
      </c>
      <c r="E32" s="117"/>
      <c r="F32" s="128"/>
      <c r="G32" s="129"/>
    </row>
    <row r="33" ht="20.05" customHeight="1">
      <c r="A33" s="92"/>
      <c r="B33" s="93"/>
      <c r="C33" s="94"/>
      <c r="D33" s="95"/>
      <c r="E33" s="130"/>
      <c r="F33" s="131"/>
      <c r="G33" s="132"/>
    </row>
    <row r="34" ht="24.9" customHeight="1">
      <c r="A34" t="s" s="99">
        <v>7</v>
      </c>
      <c r="B34" s="100"/>
      <c r="C34" s="101"/>
      <c r="D34" s="133"/>
      <c r="E34" s="134"/>
      <c r="F34" s="135"/>
      <c r="G34" s="105">
        <f>SUM(G23,F27,F30)</f>
        <v>0</v>
      </c>
    </row>
  </sheetData>
  <mergeCells count="4">
    <mergeCell ref="A2:G2"/>
    <mergeCell ref="A3:A4"/>
    <mergeCell ref="B3:F3"/>
    <mergeCell ref="E5:E15"/>
  </mergeCells>
  <hyperlinks>
    <hyperlink ref="A3" r:id="rId1" location="" tooltip="" display=""/>
  </hyperlinks>
  <pageMargins left="0.5" right="0.5" top="0.75" bottom="0.75" header="0.277778" footer="0.277778"/>
  <pageSetup firstPageNumber="1" fitToHeight="1" fitToWidth="1" scale="69" useFirstPageNumber="0" orientation="portrait" pageOrder="downThenOver"/>
  <headerFooter>
    <oddFooter>&amp;L&amp;"Helvetica Neue,Regular"&amp;12&amp;K000000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